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15312" windowHeight="774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F23" i="1"/>
  <c r="U54"/>
  <c r="T54"/>
  <c r="S54"/>
  <c r="R54"/>
  <c r="F54"/>
  <c r="E54"/>
  <c r="D54"/>
  <c r="C54"/>
  <c r="B54"/>
  <c r="U42"/>
  <c r="T42"/>
  <c r="S42"/>
  <c r="R42"/>
  <c r="F42"/>
  <c r="E42"/>
  <c r="D42"/>
  <c r="C42"/>
  <c r="B42"/>
  <c r="U29"/>
  <c r="T29"/>
  <c r="S29"/>
  <c r="R29"/>
  <c r="F29"/>
  <c r="E29"/>
  <c r="D29"/>
  <c r="C29"/>
  <c r="B29"/>
  <c r="H11"/>
  <c r="U17"/>
  <c r="T17"/>
  <c r="S17"/>
  <c r="R17"/>
  <c r="F17"/>
  <c r="E17"/>
  <c r="D17"/>
  <c r="C17"/>
  <c r="B17"/>
  <c r="M2"/>
  <c r="P49" s="1"/>
  <c r="F49" l="1"/>
  <c r="K36"/>
  <c r="G49"/>
  <c r="S36"/>
  <c r="G11"/>
  <c r="S23"/>
  <c r="D11"/>
  <c r="G23"/>
  <c r="T23"/>
  <c r="O49"/>
  <c r="J36"/>
  <c r="C36"/>
  <c r="B36"/>
  <c r="R36"/>
  <c r="N49"/>
  <c r="C11"/>
  <c r="U11"/>
  <c r="E23"/>
  <c r="R23"/>
  <c r="N23"/>
  <c r="I36"/>
  <c r="Q36"/>
  <c r="E49"/>
  <c r="M49"/>
  <c r="U49"/>
  <c r="B11"/>
  <c r="T11"/>
  <c r="D23"/>
  <c r="Q23"/>
  <c r="M23"/>
  <c r="H36"/>
  <c r="P36"/>
  <c r="D49"/>
  <c r="L49"/>
  <c r="T49"/>
  <c r="S11"/>
  <c r="Q11"/>
  <c r="C23"/>
  <c r="P23"/>
  <c r="L23"/>
  <c r="G36"/>
  <c r="O36"/>
  <c r="C49"/>
  <c r="K49"/>
  <c r="S49"/>
  <c r="R11"/>
  <c r="P11"/>
  <c r="B23"/>
  <c r="O23"/>
  <c r="K23"/>
  <c r="F36"/>
  <c r="N36"/>
  <c r="B49"/>
  <c r="J49"/>
  <c r="R49"/>
  <c r="F11"/>
  <c r="O11"/>
  <c r="I23"/>
  <c r="J23"/>
  <c r="E36"/>
  <c r="M36"/>
  <c r="U36"/>
  <c r="I49"/>
  <c r="Q49"/>
  <c r="E11"/>
  <c r="I11"/>
  <c r="H23"/>
  <c r="U23"/>
  <c r="D36"/>
  <c r="L36"/>
  <c r="T36"/>
  <c r="H49"/>
</calcChain>
</file>

<file path=xl/sharedStrings.xml><?xml version="1.0" encoding="utf-8"?>
<sst xmlns="http://schemas.openxmlformats.org/spreadsheetml/2006/main" count="176" uniqueCount="33">
  <si>
    <t>&lt;&gt;</t>
  </si>
  <si>
    <t>Heures de nuit</t>
  </si>
  <si>
    <t xml:space="preserve">Heures décalées journée </t>
  </si>
  <si>
    <t>Heures normales</t>
  </si>
  <si>
    <t>Prime Horaire</t>
  </si>
  <si>
    <t>Prime journalière</t>
  </si>
  <si>
    <t>Semaine 
(Lundi 
au vendredi)</t>
  </si>
  <si>
    <t xml:space="preserve">
Samedi
</t>
  </si>
  <si>
    <t xml:space="preserve">
Jour férié
</t>
  </si>
  <si>
    <t xml:space="preserve">
Dimanche
</t>
  </si>
  <si>
    <t>Majoration salaire en taux horaire</t>
  </si>
  <si>
    <t>salaire moyen effectif total</t>
  </si>
  <si>
    <t>Heures décalées 'privation horaire individualisé'</t>
  </si>
  <si>
    <t>nb heures mensuel</t>
  </si>
  <si>
    <t>heures</t>
  </si>
  <si>
    <t>taux horaire :</t>
  </si>
  <si>
    <t>non</t>
  </si>
  <si>
    <t>repos pour travail de nuit (taux)</t>
  </si>
  <si>
    <t>repos pour travail de nuit (en minutes)</t>
  </si>
  <si>
    <t>Prime mensuelle en plus</t>
  </si>
  <si>
    <t>non phase de sommeil</t>
  </si>
  <si>
    <t>phase de sommeil</t>
  </si>
  <si>
    <t>5 euros par jour ayant au moins 1 heure effectuée la nuit (exemple : 20 jours ==&gt; 100 euros)</t>
  </si>
  <si>
    <t>……………..</t>
  </si>
  <si>
    <t>euros</t>
  </si>
  <si>
    <t>euros mensuel</t>
  </si>
  <si>
    <t>12,5%  donc 3 euros</t>
  </si>
  <si>
    <t>25% donc 6 euros</t>
  </si>
  <si>
    <t>50% donc 12 euros</t>
  </si>
  <si>
    <t>66% donc 16 euros</t>
  </si>
  <si>
    <t xml:space="preserve"> 10 euros</t>
  </si>
  <si>
    <t>63% donc 15 euros</t>
  </si>
  <si>
    <t>nlle proposition CGT suite à négo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</si>
</sst>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20" fontId="3" fillId="0" borderId="1" xfId="0" applyNumberFormat="1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wrapText="1" readingOrder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2" xfId="1" applyNumberFormat="1" applyFont="1" applyBorder="1" applyAlignment="1">
      <alignment vertical="center"/>
    </xf>
    <xf numFmtId="164" fontId="2" fillId="0" borderId="3" xfId="1" applyNumberFormat="1" applyFont="1" applyBorder="1" applyAlignment="1">
      <alignment vertical="center"/>
    </xf>
    <xf numFmtId="164" fontId="2" fillId="0" borderId="4" xfId="1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top"/>
    </xf>
    <xf numFmtId="164" fontId="2" fillId="0" borderId="0" xfId="0" applyNumberFormat="1" applyFont="1" applyBorder="1" applyAlignment="1">
      <alignment vertical="center"/>
    </xf>
    <xf numFmtId="0" fontId="2" fillId="9" borderId="0" xfId="0" applyFont="1" applyFill="1" applyAlignment="1">
      <alignment vertical="center"/>
    </xf>
    <xf numFmtId="164" fontId="2" fillId="4" borderId="3" xfId="1" applyNumberFormat="1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left" vertical="center" wrapText="1" readingOrder="1"/>
    </xf>
    <xf numFmtId="164" fontId="2" fillId="10" borderId="3" xfId="1" applyNumberFormat="1" applyFont="1" applyFill="1" applyBorder="1" applyAlignment="1">
      <alignment horizontal="center" vertical="center" wrapText="1"/>
    </xf>
    <xf numFmtId="10" fontId="2" fillId="0" borderId="2" xfId="1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9" borderId="0" xfId="0" applyNumberFormat="1" applyFont="1" applyFill="1" applyAlignment="1">
      <alignment vertical="center"/>
    </xf>
    <xf numFmtId="164" fontId="2" fillId="0" borderId="2" xfId="1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vertical="center"/>
    </xf>
    <xf numFmtId="10" fontId="2" fillId="3" borderId="2" xfId="1" applyNumberFormat="1" applyFont="1" applyFill="1" applyBorder="1" applyAlignment="1">
      <alignment vertical="center"/>
    </xf>
    <xf numFmtId="10" fontId="2" fillId="2" borderId="2" xfId="1" applyNumberFormat="1" applyFont="1" applyFill="1" applyBorder="1" applyAlignment="1">
      <alignment vertical="center"/>
    </xf>
    <xf numFmtId="10" fontId="2" fillId="12" borderId="2" xfId="1" applyNumberFormat="1" applyFont="1" applyFill="1" applyBorder="1" applyAlignment="1">
      <alignment vertical="center"/>
    </xf>
    <xf numFmtId="10" fontId="2" fillId="10" borderId="2" xfId="1" applyNumberFormat="1" applyFont="1" applyFill="1" applyBorder="1" applyAlignment="1">
      <alignment vertical="center"/>
    </xf>
    <xf numFmtId="164" fontId="5" fillId="0" borderId="2" xfId="1" applyNumberFormat="1" applyFont="1" applyBorder="1" applyAlignment="1">
      <alignment vertical="center"/>
    </xf>
    <xf numFmtId="0" fontId="2" fillId="11" borderId="0" xfId="0" applyFont="1" applyFill="1" applyAlignment="1">
      <alignment vertical="center"/>
    </xf>
    <xf numFmtId="0" fontId="2" fillId="12" borderId="0" xfId="0" applyFont="1" applyFill="1" applyAlignment="1">
      <alignment vertical="center"/>
    </xf>
    <xf numFmtId="2" fontId="2" fillId="0" borderId="0" xfId="1" applyNumberFormat="1" applyFont="1" applyBorder="1" applyAlignment="1">
      <alignment vertical="center"/>
    </xf>
    <xf numFmtId="10" fontId="2" fillId="4" borderId="2" xfId="1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7" fillId="8" borderId="1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horizontal="left" vertical="top"/>
    </xf>
    <xf numFmtId="0" fontId="2" fillId="13" borderId="5" xfId="0" applyFont="1" applyFill="1" applyBorder="1" applyAlignment="1">
      <alignment vertical="center"/>
    </xf>
    <xf numFmtId="164" fontId="2" fillId="13" borderId="3" xfId="1" applyNumberFormat="1" applyFont="1" applyFill="1" applyBorder="1" applyAlignment="1">
      <alignment horizontal="center" vertical="center"/>
    </xf>
    <xf numFmtId="164" fontId="2" fillId="13" borderId="1" xfId="1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center" wrapText="1" readingOrder="1"/>
    </xf>
    <xf numFmtId="0" fontId="3" fillId="3" borderId="5" xfId="0" applyFont="1" applyFill="1" applyBorder="1" applyAlignment="1">
      <alignment horizontal="center" vertical="center" wrapText="1" readingOrder="1"/>
    </xf>
    <xf numFmtId="164" fontId="2" fillId="13" borderId="2" xfId="1" applyNumberFormat="1" applyFont="1" applyFill="1" applyBorder="1" applyAlignment="1">
      <alignment horizontal="center" vertical="center"/>
    </xf>
    <xf numFmtId="164" fontId="2" fillId="13" borderId="3" xfId="1" applyNumberFormat="1" applyFont="1" applyFill="1" applyBorder="1" applyAlignment="1">
      <alignment horizontal="center" vertical="center"/>
    </xf>
    <xf numFmtId="164" fontId="2" fillId="13" borderId="4" xfId="1" applyNumberFormat="1" applyFont="1" applyFill="1" applyBorder="1" applyAlignment="1">
      <alignment horizontal="center" vertical="center"/>
    </xf>
    <xf numFmtId="164" fontId="2" fillId="13" borderId="2" xfId="1" applyNumberFormat="1" applyFont="1" applyFill="1" applyBorder="1" applyAlignment="1">
      <alignment vertical="center"/>
    </xf>
    <xf numFmtId="164" fontId="2" fillId="13" borderId="4" xfId="1" applyNumberFormat="1" applyFont="1" applyFill="1" applyBorder="1" applyAlignment="1">
      <alignment vertical="center"/>
    </xf>
    <xf numFmtId="164" fontId="2" fillId="13" borderId="3" xfId="1" applyNumberFormat="1" applyFont="1" applyFill="1" applyBorder="1" applyAlignment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mruColors>
      <color rgb="FFFFCC66"/>
      <color rgb="FFFF6600"/>
      <color rgb="FF00FF00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54"/>
  <sheetViews>
    <sheetView tabSelected="1" zoomScale="120" zoomScaleNormal="120" workbookViewId="0">
      <selection activeCell="A3" sqref="A3"/>
    </sheetView>
  </sheetViews>
  <sheetFormatPr baseColWidth="10" defaultColWidth="11.44140625" defaultRowHeight="15" customHeight="1"/>
  <cols>
    <col min="1" max="1" width="22.77734375" style="3" customWidth="1"/>
    <col min="2" max="8" width="6.6640625" style="3" customWidth="1"/>
    <col min="9" max="9" width="9.109375" style="3" customWidth="1"/>
    <col min="10" max="14" width="6.6640625" style="3" customWidth="1"/>
    <col min="15" max="15" width="8.44140625" style="3" customWidth="1"/>
    <col min="16" max="21" width="6.6640625" style="3" customWidth="1"/>
    <col min="22" max="16384" width="11.44140625" style="3"/>
  </cols>
  <sheetData>
    <row r="2" spans="1:22" ht="15" customHeight="1">
      <c r="A2" s="37" t="s">
        <v>11</v>
      </c>
      <c r="B2" s="15">
        <v>3587</v>
      </c>
      <c r="C2" s="3" t="s">
        <v>25</v>
      </c>
      <c r="F2" s="3" t="s">
        <v>13</v>
      </c>
      <c r="H2" s="3">
        <v>151.66999999999999</v>
      </c>
      <c r="I2" s="3" t="s">
        <v>14</v>
      </c>
      <c r="K2" s="37" t="s">
        <v>15</v>
      </c>
      <c r="M2" s="21">
        <f>B2/H2</f>
        <v>23.65002966967759</v>
      </c>
      <c r="N2" s="3" t="s">
        <v>24</v>
      </c>
    </row>
    <row r="3" spans="1:22" ht="15" customHeight="1">
      <c r="M3" s="20"/>
    </row>
    <row r="7" spans="1:22" ht="15" customHeight="1">
      <c r="B7" s="29" t="s">
        <v>21</v>
      </c>
      <c r="C7" s="29"/>
      <c r="D7" s="29" t="s">
        <v>23</v>
      </c>
      <c r="E7" s="29" t="s">
        <v>21</v>
      </c>
      <c r="F7" s="29"/>
      <c r="R7" s="30" t="s">
        <v>20</v>
      </c>
      <c r="S7" s="30"/>
      <c r="T7" s="29" t="s">
        <v>21</v>
      </c>
      <c r="U7" s="29"/>
      <c r="V7"/>
    </row>
    <row r="8" spans="1:22" ht="15" customHeight="1">
      <c r="B8" s="1">
        <v>4.1666666666666699E-2</v>
      </c>
      <c r="C8" s="1">
        <v>8.3333333333333301E-2</v>
      </c>
      <c r="D8" s="1">
        <v>0.125</v>
      </c>
      <c r="E8" s="1">
        <v>0.16666666666666666</v>
      </c>
      <c r="F8" s="1">
        <v>0.20833333333333334</v>
      </c>
      <c r="G8" s="1">
        <v>0.25</v>
      </c>
      <c r="H8" s="1">
        <v>0.29166666666666669</v>
      </c>
      <c r="I8" s="1">
        <v>0.33333333333333331</v>
      </c>
      <c r="J8" s="1">
        <v>0.375</v>
      </c>
      <c r="K8" s="1">
        <v>0.41666666666666669</v>
      </c>
      <c r="L8" s="2" t="s">
        <v>0</v>
      </c>
      <c r="M8" s="1">
        <v>0.66666666666666663</v>
      </c>
      <c r="N8" s="1">
        <v>0.70833333333333337</v>
      </c>
      <c r="O8" s="17">
        <v>0.73958333333333337</v>
      </c>
      <c r="P8" s="1">
        <v>0.79166666666666663</v>
      </c>
      <c r="Q8" s="1">
        <v>0.83333333333333337</v>
      </c>
      <c r="R8" s="1">
        <v>0.875</v>
      </c>
      <c r="S8" s="1">
        <v>0.91666666666666663</v>
      </c>
      <c r="T8" s="1">
        <v>0.95833333333333337</v>
      </c>
      <c r="U8" s="1">
        <v>1</v>
      </c>
      <c r="V8"/>
    </row>
    <row r="9" spans="1:22" ht="61.2">
      <c r="A9" s="35" t="s">
        <v>6</v>
      </c>
      <c r="B9" s="44" t="s">
        <v>1</v>
      </c>
      <c r="C9" s="44"/>
      <c r="D9" s="44"/>
      <c r="E9" s="44"/>
      <c r="F9" s="44"/>
      <c r="G9" s="45" t="s">
        <v>2</v>
      </c>
      <c r="H9" s="45"/>
      <c r="I9" s="18" t="s">
        <v>12</v>
      </c>
      <c r="J9" s="16"/>
      <c r="K9" s="16"/>
      <c r="L9" s="16" t="s">
        <v>3</v>
      </c>
      <c r="M9" s="16"/>
      <c r="N9" s="16"/>
      <c r="O9" s="18" t="s">
        <v>12</v>
      </c>
      <c r="P9" s="45" t="s">
        <v>2</v>
      </c>
      <c r="Q9" s="45"/>
      <c r="R9" s="44" t="s">
        <v>1</v>
      </c>
      <c r="S9" s="44"/>
      <c r="T9" s="44"/>
      <c r="U9" s="44"/>
      <c r="V9"/>
    </row>
    <row r="10" spans="1:22" ht="16.8" customHeight="1">
      <c r="A10" s="4" t="s">
        <v>10</v>
      </c>
      <c r="B10" s="25">
        <v>0.7</v>
      </c>
      <c r="C10" s="25">
        <v>0.7</v>
      </c>
      <c r="D10" s="25">
        <v>0.7</v>
      </c>
      <c r="E10" s="25">
        <v>0.7</v>
      </c>
      <c r="F10" s="25">
        <v>0.7</v>
      </c>
      <c r="G10" s="24">
        <v>0.25</v>
      </c>
      <c r="H10" s="24">
        <v>0.25</v>
      </c>
      <c r="I10" s="27">
        <v>0.1</v>
      </c>
      <c r="J10" s="32"/>
      <c r="K10" s="32"/>
      <c r="L10" s="32"/>
      <c r="M10" s="32"/>
      <c r="N10" s="32"/>
      <c r="O10" s="27">
        <v>0.1</v>
      </c>
      <c r="P10" s="24">
        <v>0.25</v>
      </c>
      <c r="Q10" s="24">
        <v>0.25</v>
      </c>
      <c r="R10" s="26">
        <v>0.5</v>
      </c>
      <c r="S10" s="26">
        <v>0.5</v>
      </c>
      <c r="T10" s="25">
        <v>0.7</v>
      </c>
      <c r="U10" s="25">
        <v>0.7</v>
      </c>
      <c r="V10"/>
    </row>
    <row r="11" spans="1:22" ht="15" customHeight="1">
      <c r="A11" s="4" t="s">
        <v>4</v>
      </c>
      <c r="B11" s="5">
        <f>M2*B10</f>
        <v>16.555020768774313</v>
      </c>
      <c r="C11" s="5">
        <f>M2*C10</f>
        <v>16.555020768774313</v>
      </c>
      <c r="D11" s="5">
        <f>M2*D10</f>
        <v>16.555020768774313</v>
      </c>
      <c r="E11" s="5">
        <f>M2*E10</f>
        <v>16.555020768774313</v>
      </c>
      <c r="F11" s="5">
        <f>M2*F10</f>
        <v>16.555020768774313</v>
      </c>
      <c r="G11" s="5">
        <f>M2*G10</f>
        <v>5.9125074174193974</v>
      </c>
      <c r="H11" s="5">
        <f>M2*H10</f>
        <v>5.9125074174193974</v>
      </c>
      <c r="I11" s="5">
        <f>M2*I10</f>
        <v>2.3650029669677592</v>
      </c>
      <c r="J11" s="5"/>
      <c r="K11" s="5"/>
      <c r="L11" s="5"/>
      <c r="M11" s="5"/>
      <c r="N11" s="5"/>
      <c r="O11" s="5">
        <f>M2*O10</f>
        <v>2.3650029669677592</v>
      </c>
      <c r="P11" s="5">
        <f>M2*P10</f>
        <v>5.9125074174193974</v>
      </c>
      <c r="Q11" s="5">
        <f>M2*Q10</f>
        <v>5.9125074174193974</v>
      </c>
      <c r="R11" s="5">
        <f>M2*R10</f>
        <v>11.825014834838795</v>
      </c>
      <c r="S11" s="5">
        <f>M2*S10</f>
        <v>11.825014834838795</v>
      </c>
      <c r="T11" s="5">
        <f>M2*T10</f>
        <v>16.555020768774313</v>
      </c>
      <c r="U11" s="5">
        <f>M2*U10</f>
        <v>16.555020768774313</v>
      </c>
      <c r="V11"/>
    </row>
    <row r="12" spans="1:22" ht="15" customHeight="1">
      <c r="A12" s="39" t="s">
        <v>32</v>
      </c>
      <c r="B12" s="46" t="s">
        <v>31</v>
      </c>
      <c r="C12" s="47"/>
      <c r="D12" s="47"/>
      <c r="E12" s="47"/>
      <c r="F12" s="48"/>
      <c r="G12" s="41">
        <v>4.5</v>
      </c>
      <c r="H12" s="41">
        <v>3.5</v>
      </c>
      <c r="I12" s="41">
        <v>1.5</v>
      </c>
      <c r="J12" s="40"/>
      <c r="K12" s="40"/>
      <c r="L12" s="40"/>
      <c r="M12" s="40"/>
      <c r="N12" s="40"/>
      <c r="O12" s="41">
        <v>1.5</v>
      </c>
      <c r="P12" s="41">
        <v>3.5</v>
      </c>
      <c r="Q12" s="41">
        <v>4.5</v>
      </c>
      <c r="R12" s="46" t="s">
        <v>30</v>
      </c>
      <c r="S12" s="48"/>
      <c r="T12" s="49" t="s">
        <v>31</v>
      </c>
      <c r="U12" s="51"/>
      <c r="V12"/>
    </row>
    <row r="13" spans="1:22" ht="15" customHeight="1">
      <c r="A13" s="42" t="s">
        <v>5</v>
      </c>
      <c r="B13" s="22" t="s">
        <v>16</v>
      </c>
      <c r="C13" s="22" t="s">
        <v>16</v>
      </c>
      <c r="D13" s="22" t="s">
        <v>16</v>
      </c>
      <c r="E13" s="22" t="s">
        <v>16</v>
      </c>
      <c r="F13" s="22" t="s">
        <v>16</v>
      </c>
      <c r="G13" s="22" t="s">
        <v>16</v>
      </c>
      <c r="H13" s="22" t="s">
        <v>16</v>
      </c>
      <c r="I13" s="22" t="s">
        <v>16</v>
      </c>
      <c r="J13" s="22"/>
      <c r="K13" s="22"/>
      <c r="L13" s="22"/>
      <c r="M13" s="22"/>
      <c r="N13" s="22"/>
      <c r="O13" s="22" t="s">
        <v>16</v>
      </c>
      <c r="P13" s="22" t="s">
        <v>16</v>
      </c>
      <c r="Q13" s="22" t="s">
        <v>16</v>
      </c>
      <c r="R13" s="22" t="s">
        <v>16</v>
      </c>
      <c r="S13" s="22" t="s">
        <v>16</v>
      </c>
      <c r="T13" s="22" t="s">
        <v>16</v>
      </c>
      <c r="U13" s="22" t="s">
        <v>16</v>
      </c>
    </row>
    <row r="14" spans="1:22" ht="15" customHeight="1">
      <c r="A14" s="43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10"/>
    </row>
    <row r="15" spans="1:22" ht="15" customHeight="1">
      <c r="A15" s="4" t="s">
        <v>19</v>
      </c>
      <c r="B15" s="28" t="s">
        <v>22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7"/>
    </row>
    <row r="16" spans="1:22" ht="15" customHeight="1">
      <c r="A16" s="4" t="s">
        <v>17</v>
      </c>
      <c r="B16" s="19">
        <v>7.0000000000000007E-2</v>
      </c>
      <c r="C16" s="19">
        <v>7.0000000000000007E-2</v>
      </c>
      <c r="D16" s="19">
        <v>7.0000000000000007E-2</v>
      </c>
      <c r="E16" s="19">
        <v>7.0000000000000007E-2</v>
      </c>
      <c r="F16" s="19">
        <v>7.0000000000000007E-2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>
        <v>7.0000000000000007E-2</v>
      </c>
      <c r="S16" s="19">
        <v>7.0000000000000007E-2</v>
      </c>
      <c r="T16" s="19">
        <v>7.0000000000000007E-2</v>
      </c>
      <c r="U16" s="19">
        <v>7.0000000000000007E-2</v>
      </c>
    </row>
    <row r="17" spans="1:22" ht="15" customHeight="1">
      <c r="A17" s="4" t="s">
        <v>18</v>
      </c>
      <c r="B17" s="23">
        <f>B16*60</f>
        <v>4.2</v>
      </c>
      <c r="C17" s="23">
        <f>C16*60</f>
        <v>4.2</v>
      </c>
      <c r="D17" s="23">
        <f>D16*60</f>
        <v>4.2</v>
      </c>
      <c r="E17" s="23">
        <f>E16*60</f>
        <v>4.2</v>
      </c>
      <c r="F17" s="23">
        <f>F16*60</f>
        <v>4.2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>
        <f>R16*60</f>
        <v>4.2</v>
      </c>
      <c r="S17" s="23">
        <f>S16*60</f>
        <v>4.2</v>
      </c>
      <c r="T17" s="23">
        <f>T16*60</f>
        <v>4.2</v>
      </c>
      <c r="U17" s="23">
        <f>U16*60</f>
        <v>4.2</v>
      </c>
    </row>
    <row r="18" spans="1:22" ht="15" customHeight="1">
      <c r="A18" s="1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</row>
    <row r="19" spans="1:22" ht="15" customHeight="1">
      <c r="B19" s="29" t="s">
        <v>21</v>
      </c>
      <c r="C19" s="29"/>
      <c r="D19" s="29" t="s">
        <v>23</v>
      </c>
      <c r="E19" s="29" t="s">
        <v>21</v>
      </c>
      <c r="F19" s="29"/>
      <c r="R19" s="30" t="s">
        <v>20</v>
      </c>
      <c r="S19" s="30"/>
      <c r="T19" s="29" t="s">
        <v>21</v>
      </c>
      <c r="U19" s="29"/>
      <c r="V19"/>
    </row>
    <row r="20" spans="1:22" ht="15" customHeight="1">
      <c r="B20" s="1">
        <v>4.1666666666666699E-2</v>
      </c>
      <c r="C20" s="1">
        <v>8.3333333333333301E-2</v>
      </c>
      <c r="D20" s="1">
        <v>0.125</v>
      </c>
      <c r="E20" s="1">
        <v>0.16666666666666666</v>
      </c>
      <c r="F20" s="1">
        <v>0.20833333333333334</v>
      </c>
      <c r="G20" s="1">
        <v>0.25</v>
      </c>
      <c r="H20" s="1">
        <v>0.29166666666666669</v>
      </c>
      <c r="I20" s="1">
        <v>0.33333333333333331</v>
      </c>
      <c r="J20" s="1">
        <v>0.375</v>
      </c>
      <c r="K20" s="1">
        <v>0.41666666666666669</v>
      </c>
      <c r="L20" s="2" t="s">
        <v>0</v>
      </c>
      <c r="M20" s="1">
        <v>0.66666666666666663</v>
      </c>
      <c r="N20" s="1">
        <v>0.70833333333333337</v>
      </c>
      <c r="O20" s="17">
        <v>0.73958333333333337</v>
      </c>
      <c r="P20" s="1">
        <v>0.79166666666666663</v>
      </c>
      <c r="Q20" s="1">
        <v>0.83333333333333337</v>
      </c>
      <c r="R20" s="1">
        <v>0.875</v>
      </c>
      <c r="S20" s="1">
        <v>0.91666666666666663</v>
      </c>
      <c r="T20" s="1">
        <v>0.95833333333333337</v>
      </c>
      <c r="U20" s="1">
        <v>1</v>
      </c>
      <c r="V20"/>
    </row>
    <row r="21" spans="1:22" ht="70.2">
      <c r="A21" s="34" t="s">
        <v>7</v>
      </c>
      <c r="B21" s="44" t="s">
        <v>1</v>
      </c>
      <c r="C21" s="44"/>
      <c r="D21" s="44"/>
      <c r="E21" s="44"/>
      <c r="F21" s="44"/>
      <c r="G21" s="45" t="s">
        <v>2</v>
      </c>
      <c r="H21" s="45"/>
      <c r="I21" s="18" t="s">
        <v>12</v>
      </c>
      <c r="J21" s="16"/>
      <c r="K21" s="16"/>
      <c r="L21" s="16" t="s">
        <v>3</v>
      </c>
      <c r="M21" s="16"/>
      <c r="N21" s="16"/>
      <c r="O21" s="18" t="s">
        <v>12</v>
      </c>
      <c r="P21" s="45" t="s">
        <v>2</v>
      </c>
      <c r="Q21" s="45"/>
      <c r="R21" s="44" t="s">
        <v>1</v>
      </c>
      <c r="S21" s="44"/>
      <c r="T21" s="44"/>
      <c r="U21" s="44"/>
      <c r="V21"/>
    </row>
    <row r="22" spans="1:22" ht="15" customHeight="1">
      <c r="A22" s="4" t="s">
        <v>10</v>
      </c>
      <c r="B22" s="25">
        <v>0.8</v>
      </c>
      <c r="C22" s="25">
        <v>0.8</v>
      </c>
      <c r="D22" s="25">
        <v>0.8</v>
      </c>
      <c r="E22" s="25">
        <v>0.8</v>
      </c>
      <c r="F22" s="25">
        <v>0.8</v>
      </c>
      <c r="G22" s="24">
        <v>0.35</v>
      </c>
      <c r="H22" s="24">
        <v>0.35</v>
      </c>
      <c r="I22" s="27">
        <v>0.2</v>
      </c>
      <c r="J22" s="32">
        <v>0.2</v>
      </c>
      <c r="K22" s="32">
        <v>0.2</v>
      </c>
      <c r="L22" s="32">
        <v>0.2</v>
      </c>
      <c r="M22" s="32">
        <v>0.2</v>
      </c>
      <c r="N22" s="32">
        <v>0.2</v>
      </c>
      <c r="O22" s="27">
        <v>0.2</v>
      </c>
      <c r="P22" s="24">
        <v>0.35</v>
      </c>
      <c r="Q22" s="24">
        <v>0.35</v>
      </c>
      <c r="R22" s="26">
        <v>0.6</v>
      </c>
      <c r="S22" s="26">
        <v>0.6</v>
      </c>
      <c r="T22" s="25">
        <v>0.8</v>
      </c>
      <c r="U22" s="25">
        <v>0.8</v>
      </c>
      <c r="V22"/>
    </row>
    <row r="23" spans="1:22" ht="15" customHeight="1">
      <c r="A23" s="4" t="s">
        <v>4</v>
      </c>
      <c r="B23" s="5">
        <f>M2*B22</f>
        <v>18.920023735742074</v>
      </c>
      <c r="C23" s="5">
        <f>M2*C22</f>
        <v>18.920023735742074</v>
      </c>
      <c r="D23" s="5">
        <f>M2*D22</f>
        <v>18.920023735742074</v>
      </c>
      <c r="E23" s="5">
        <f>M2*E22</f>
        <v>18.920023735742074</v>
      </c>
      <c r="F23" s="5">
        <f>M2*F22</f>
        <v>18.920023735742074</v>
      </c>
      <c r="G23" s="5">
        <f>M2*G22</f>
        <v>8.2775103843871563</v>
      </c>
      <c r="H23" s="5">
        <f>M2*H22</f>
        <v>8.2775103843871563</v>
      </c>
      <c r="I23" s="5">
        <f>M2*I22</f>
        <v>4.7300059339355185</v>
      </c>
      <c r="J23" s="5">
        <f>M2*J22</f>
        <v>4.7300059339355185</v>
      </c>
      <c r="K23" s="5">
        <f>M2*K22</f>
        <v>4.7300059339355185</v>
      </c>
      <c r="L23" s="5">
        <f>M2*L22</f>
        <v>4.7300059339355185</v>
      </c>
      <c r="M23" s="5">
        <f>M2*M22</f>
        <v>4.7300059339355185</v>
      </c>
      <c r="N23" s="5">
        <f>M2*N22</f>
        <v>4.7300059339355185</v>
      </c>
      <c r="O23" s="5">
        <f>M2*O22</f>
        <v>4.7300059339355185</v>
      </c>
      <c r="P23" s="5">
        <f>M2*P22</f>
        <v>8.2775103843871563</v>
      </c>
      <c r="Q23" s="5">
        <f>M2*Q22</f>
        <v>8.2775103843871563</v>
      </c>
      <c r="R23" s="5">
        <f>M2*R22</f>
        <v>14.190017801806553</v>
      </c>
      <c r="S23" s="5">
        <f>M2*S22</f>
        <v>14.190017801806553</v>
      </c>
      <c r="T23" s="5">
        <f>M2*T22</f>
        <v>18.920023735742074</v>
      </c>
      <c r="U23" s="5">
        <f>M2*U22</f>
        <v>18.920023735742074</v>
      </c>
      <c r="V23"/>
    </row>
    <row r="24" spans="1:22" ht="15" customHeight="1">
      <c r="A24" s="39" t="s">
        <v>32</v>
      </c>
      <c r="B24" s="46" t="s">
        <v>29</v>
      </c>
      <c r="C24" s="47"/>
      <c r="D24" s="47"/>
      <c r="E24" s="47"/>
      <c r="F24" s="48"/>
      <c r="G24" s="49" t="s">
        <v>27</v>
      </c>
      <c r="H24" s="50"/>
      <c r="I24" s="46" t="s">
        <v>26</v>
      </c>
      <c r="J24" s="47"/>
      <c r="K24" s="47"/>
      <c r="L24" s="47"/>
      <c r="M24" s="47"/>
      <c r="N24" s="47"/>
      <c r="O24" s="48"/>
      <c r="P24" s="49" t="s">
        <v>27</v>
      </c>
      <c r="Q24" s="50"/>
      <c r="R24" s="49" t="s">
        <v>28</v>
      </c>
      <c r="S24" s="50"/>
      <c r="T24" s="49" t="s">
        <v>29</v>
      </c>
      <c r="U24" s="51"/>
      <c r="V24"/>
    </row>
    <row r="25" spans="1:22" ht="15" customHeight="1">
      <c r="A25" s="42" t="s">
        <v>5</v>
      </c>
      <c r="B25" s="22" t="s">
        <v>16</v>
      </c>
      <c r="C25" s="22" t="s">
        <v>16</v>
      </c>
      <c r="D25" s="22" t="s">
        <v>16</v>
      </c>
      <c r="E25" s="22" t="s">
        <v>16</v>
      </c>
      <c r="F25" s="22" t="s">
        <v>16</v>
      </c>
      <c r="G25" s="22" t="s">
        <v>16</v>
      </c>
      <c r="H25" s="22" t="s">
        <v>16</v>
      </c>
      <c r="I25" s="22" t="s">
        <v>16</v>
      </c>
      <c r="J25" s="22" t="s">
        <v>16</v>
      </c>
      <c r="K25" s="22" t="s">
        <v>16</v>
      </c>
      <c r="L25" s="22" t="s">
        <v>16</v>
      </c>
      <c r="M25" s="22" t="s">
        <v>16</v>
      </c>
      <c r="N25" s="22" t="s">
        <v>16</v>
      </c>
      <c r="O25" s="22" t="s">
        <v>16</v>
      </c>
      <c r="P25" s="22" t="s">
        <v>16</v>
      </c>
      <c r="Q25" s="22" t="s">
        <v>16</v>
      </c>
      <c r="R25" s="22" t="s">
        <v>16</v>
      </c>
      <c r="S25" s="22" t="s">
        <v>16</v>
      </c>
      <c r="T25" s="22" t="s">
        <v>16</v>
      </c>
      <c r="U25" s="22" t="s">
        <v>16</v>
      </c>
    </row>
    <row r="26" spans="1:22" ht="15" customHeight="1">
      <c r="A26" s="43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10"/>
    </row>
    <row r="27" spans="1:22" ht="15" customHeight="1">
      <c r="A27" s="4" t="s">
        <v>19</v>
      </c>
      <c r="B27" s="28" t="s">
        <v>22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7"/>
    </row>
    <row r="28" spans="1:22" ht="15" customHeight="1">
      <c r="A28" s="4" t="s">
        <v>17</v>
      </c>
      <c r="B28" s="19">
        <v>7.0000000000000007E-2</v>
      </c>
      <c r="C28" s="19">
        <v>7.0000000000000007E-2</v>
      </c>
      <c r="D28" s="19">
        <v>7.0000000000000007E-2</v>
      </c>
      <c r="E28" s="19">
        <v>7.0000000000000007E-2</v>
      </c>
      <c r="F28" s="19">
        <v>7.0000000000000007E-2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>
        <v>7.0000000000000007E-2</v>
      </c>
      <c r="S28" s="19">
        <v>7.0000000000000007E-2</v>
      </c>
      <c r="T28" s="19">
        <v>7.0000000000000007E-2</v>
      </c>
      <c r="U28" s="19">
        <v>7.0000000000000007E-2</v>
      </c>
    </row>
    <row r="29" spans="1:22" ht="15" customHeight="1">
      <c r="A29" s="4" t="s">
        <v>18</v>
      </c>
      <c r="B29" s="23">
        <f>B28*60</f>
        <v>4.2</v>
      </c>
      <c r="C29" s="23">
        <f>C28*60</f>
        <v>4.2</v>
      </c>
      <c r="D29" s="23">
        <f>D28*60</f>
        <v>4.2</v>
      </c>
      <c r="E29" s="23">
        <f>E28*60</f>
        <v>4.2</v>
      </c>
      <c r="F29" s="23">
        <f>F28*60</f>
        <v>4.2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>
        <f>R28*60</f>
        <v>4.2</v>
      </c>
      <c r="S29" s="23">
        <f>S28*60</f>
        <v>4.2</v>
      </c>
      <c r="T29" s="23">
        <f>T28*60</f>
        <v>4.2</v>
      </c>
      <c r="U29" s="23">
        <f>U28*60</f>
        <v>4.2</v>
      </c>
    </row>
    <row r="30" spans="1:22" ht="15" customHeight="1">
      <c r="A30" s="1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spans="1:22" ht="15" customHeight="1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2" ht="15" customHeight="1">
      <c r="A32" s="11"/>
      <c r="B32" s="29" t="s">
        <v>21</v>
      </c>
      <c r="C32" s="29"/>
      <c r="D32" s="29" t="s">
        <v>23</v>
      </c>
      <c r="E32" s="29" t="s">
        <v>21</v>
      </c>
      <c r="F32" s="29"/>
      <c r="R32" s="30" t="s">
        <v>20</v>
      </c>
      <c r="S32" s="30"/>
      <c r="T32" s="29" t="s">
        <v>21</v>
      </c>
      <c r="U32" s="29"/>
    </row>
    <row r="33" spans="1:22" ht="15" customHeight="1">
      <c r="B33" s="1">
        <v>4.1666666666666699E-2</v>
      </c>
      <c r="C33" s="1">
        <v>8.3333333333333301E-2</v>
      </c>
      <c r="D33" s="1">
        <v>0.125</v>
      </c>
      <c r="E33" s="1">
        <v>0.16666666666666666</v>
      </c>
      <c r="F33" s="1">
        <v>0.20833333333333334</v>
      </c>
      <c r="G33" s="1">
        <v>0.25</v>
      </c>
      <c r="H33" s="1">
        <v>0.29166666666666669</v>
      </c>
      <c r="I33" s="1">
        <v>0.33333333333333331</v>
      </c>
      <c r="J33" s="1">
        <v>0.375</v>
      </c>
      <c r="K33" s="1">
        <v>0.41666666666666669</v>
      </c>
      <c r="L33" s="2" t="s">
        <v>0</v>
      </c>
      <c r="M33" s="1">
        <v>0.66666666666666663</v>
      </c>
      <c r="N33" s="1">
        <v>0.70833333333333337</v>
      </c>
      <c r="O33" s="17">
        <v>0.73958333333333337</v>
      </c>
      <c r="P33" s="1">
        <v>0.79166666666666663</v>
      </c>
      <c r="Q33" s="1">
        <v>0.83333333333333337</v>
      </c>
      <c r="R33" s="1">
        <v>0.875</v>
      </c>
      <c r="S33" s="1">
        <v>0.91666666666666663</v>
      </c>
      <c r="T33" s="1">
        <v>0.95833333333333337</v>
      </c>
      <c r="U33" s="1">
        <v>1</v>
      </c>
    </row>
    <row r="34" spans="1:22" ht="70.2">
      <c r="A34" s="33" t="s">
        <v>9</v>
      </c>
      <c r="B34" s="44" t="s">
        <v>1</v>
      </c>
      <c r="C34" s="44"/>
      <c r="D34" s="44"/>
      <c r="E34" s="44"/>
      <c r="F34" s="44"/>
      <c r="G34" s="45" t="s">
        <v>2</v>
      </c>
      <c r="H34" s="45"/>
      <c r="I34" s="18" t="s">
        <v>12</v>
      </c>
      <c r="J34" s="16"/>
      <c r="K34" s="16"/>
      <c r="L34" s="16" t="s">
        <v>3</v>
      </c>
      <c r="M34" s="16"/>
      <c r="N34" s="16"/>
      <c r="O34" s="18" t="s">
        <v>12</v>
      </c>
      <c r="P34" s="45" t="s">
        <v>2</v>
      </c>
      <c r="Q34" s="45"/>
      <c r="R34" s="44" t="s">
        <v>1</v>
      </c>
      <c r="S34" s="44"/>
      <c r="T34" s="44"/>
      <c r="U34" s="44"/>
      <c r="V34"/>
    </row>
    <row r="35" spans="1:22" ht="15" customHeight="1">
      <c r="A35" s="4" t="s">
        <v>10</v>
      </c>
      <c r="B35" s="25">
        <v>1.5</v>
      </c>
      <c r="C35" s="25">
        <v>1.5</v>
      </c>
      <c r="D35" s="25">
        <v>1.5</v>
      </c>
      <c r="E35" s="25">
        <v>1.5</v>
      </c>
      <c r="F35" s="25">
        <v>1.5</v>
      </c>
      <c r="G35" s="24">
        <v>1</v>
      </c>
      <c r="H35" s="24">
        <v>1</v>
      </c>
      <c r="I35" s="27">
        <v>1</v>
      </c>
      <c r="J35" s="32">
        <v>1</v>
      </c>
      <c r="K35" s="32">
        <v>1</v>
      </c>
      <c r="L35" s="32">
        <v>1</v>
      </c>
      <c r="M35" s="32">
        <v>1</v>
      </c>
      <c r="N35" s="32">
        <v>1</v>
      </c>
      <c r="O35" s="27">
        <v>1</v>
      </c>
      <c r="P35" s="24">
        <v>1</v>
      </c>
      <c r="Q35" s="24">
        <v>1</v>
      </c>
      <c r="R35" s="26">
        <v>1</v>
      </c>
      <c r="S35" s="26">
        <v>1</v>
      </c>
      <c r="T35" s="25">
        <v>1.5</v>
      </c>
      <c r="U35" s="25">
        <v>1.5</v>
      </c>
    </row>
    <row r="36" spans="1:22" ht="15" customHeight="1">
      <c r="A36" s="4" t="s">
        <v>4</v>
      </c>
      <c r="B36" s="5">
        <f>M2*B35</f>
        <v>35.475044504516383</v>
      </c>
      <c r="C36" s="5">
        <f>M2*C35</f>
        <v>35.475044504516383</v>
      </c>
      <c r="D36" s="5">
        <f>M2*D35</f>
        <v>35.475044504516383</v>
      </c>
      <c r="E36" s="5">
        <f>M2*E35</f>
        <v>35.475044504516383</v>
      </c>
      <c r="F36" s="5">
        <f>M2*F35</f>
        <v>35.475044504516383</v>
      </c>
      <c r="G36" s="5">
        <f>M2*G35</f>
        <v>23.65002966967759</v>
      </c>
      <c r="H36" s="5">
        <f>M2*H35</f>
        <v>23.65002966967759</v>
      </c>
      <c r="I36" s="5">
        <f>M2*I35</f>
        <v>23.65002966967759</v>
      </c>
      <c r="J36" s="5">
        <f>M2*J35</f>
        <v>23.65002966967759</v>
      </c>
      <c r="K36" s="5">
        <f>M2*K35</f>
        <v>23.65002966967759</v>
      </c>
      <c r="L36" s="5">
        <f>M2*L35</f>
        <v>23.65002966967759</v>
      </c>
      <c r="M36" s="5">
        <f>M2*M35</f>
        <v>23.65002966967759</v>
      </c>
      <c r="N36" s="5">
        <f>M2*N35</f>
        <v>23.65002966967759</v>
      </c>
      <c r="O36" s="5">
        <f>M2*O35</f>
        <v>23.65002966967759</v>
      </c>
      <c r="P36" s="5">
        <f>M2*P35</f>
        <v>23.65002966967759</v>
      </c>
      <c r="Q36" s="5">
        <f>M2*Q35</f>
        <v>23.65002966967759</v>
      </c>
      <c r="R36" s="5">
        <f>M2*R35</f>
        <v>23.65002966967759</v>
      </c>
      <c r="S36" s="5">
        <f>M2*S35</f>
        <v>23.65002966967759</v>
      </c>
      <c r="T36" s="5">
        <f>M2*T35</f>
        <v>35.475044504516383</v>
      </c>
      <c r="U36" s="5">
        <f>M2*U35</f>
        <v>35.475044504516383</v>
      </c>
    </row>
    <row r="37" spans="1:22" ht="15" customHeight="1">
      <c r="A37" s="42" t="s">
        <v>5</v>
      </c>
      <c r="B37" s="22" t="s">
        <v>16</v>
      </c>
      <c r="C37" s="22" t="s">
        <v>16</v>
      </c>
      <c r="D37" s="22" t="s">
        <v>16</v>
      </c>
      <c r="E37" s="22" t="s">
        <v>16</v>
      </c>
      <c r="F37" s="22" t="s">
        <v>16</v>
      </c>
      <c r="G37" s="22" t="s">
        <v>16</v>
      </c>
      <c r="H37" s="22" t="s">
        <v>16</v>
      </c>
      <c r="I37" s="22" t="s">
        <v>16</v>
      </c>
      <c r="J37" s="22" t="s">
        <v>16</v>
      </c>
      <c r="K37" s="22" t="s">
        <v>16</v>
      </c>
      <c r="L37" s="22" t="s">
        <v>16</v>
      </c>
      <c r="M37" s="22" t="s">
        <v>16</v>
      </c>
      <c r="N37" s="22" t="s">
        <v>16</v>
      </c>
      <c r="O37" s="22" t="s">
        <v>16</v>
      </c>
      <c r="P37" s="22" t="s">
        <v>16</v>
      </c>
      <c r="Q37" s="22" t="s">
        <v>16</v>
      </c>
      <c r="R37" s="22" t="s">
        <v>16</v>
      </c>
      <c r="S37" s="22" t="s">
        <v>16</v>
      </c>
      <c r="T37" s="22" t="s">
        <v>16</v>
      </c>
      <c r="U37" s="22" t="s">
        <v>16</v>
      </c>
    </row>
    <row r="38" spans="1:22" ht="15" customHeight="1">
      <c r="A38" s="43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10"/>
    </row>
    <row r="39" spans="1:22" ht="15" customHeight="1">
      <c r="A39" s="38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10"/>
    </row>
    <row r="40" spans="1:22" ht="15" customHeight="1">
      <c r="A40" s="4" t="s">
        <v>19</v>
      </c>
      <c r="B40" s="28" t="s">
        <v>22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7"/>
    </row>
    <row r="41" spans="1:22" ht="15" customHeight="1">
      <c r="A41" s="4" t="s">
        <v>17</v>
      </c>
      <c r="B41" s="19">
        <v>7.0000000000000007E-2</v>
      </c>
      <c r="C41" s="19">
        <v>7.0000000000000007E-2</v>
      </c>
      <c r="D41" s="19">
        <v>7.0000000000000007E-2</v>
      </c>
      <c r="E41" s="19">
        <v>7.0000000000000007E-2</v>
      </c>
      <c r="F41" s="19">
        <v>7.0000000000000007E-2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>
        <v>7.0000000000000007E-2</v>
      </c>
      <c r="S41" s="19">
        <v>7.0000000000000007E-2</v>
      </c>
      <c r="T41" s="19">
        <v>7.0000000000000007E-2</v>
      </c>
      <c r="U41" s="19">
        <v>7.0000000000000007E-2</v>
      </c>
    </row>
    <row r="42" spans="1:22" ht="15" customHeight="1">
      <c r="A42" s="4" t="s">
        <v>18</v>
      </c>
      <c r="B42" s="23">
        <f>B41*60</f>
        <v>4.2</v>
      </c>
      <c r="C42" s="23">
        <f>C41*60</f>
        <v>4.2</v>
      </c>
      <c r="D42" s="23">
        <f>D41*60</f>
        <v>4.2</v>
      </c>
      <c r="E42" s="23">
        <f>E41*60</f>
        <v>4.2</v>
      </c>
      <c r="F42" s="23">
        <f>F41*60</f>
        <v>4.2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f>R41*60</f>
        <v>4.2</v>
      </c>
      <c r="S42" s="23">
        <f>S41*60</f>
        <v>4.2</v>
      </c>
      <c r="T42" s="23">
        <f>T41*60</f>
        <v>4.2</v>
      </c>
      <c r="U42" s="23">
        <f>U41*60</f>
        <v>4.2</v>
      </c>
    </row>
    <row r="43" spans="1:22" ht="1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</row>
    <row r="44" spans="1:22" ht="15" customHeight="1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2" ht="15" customHeight="1">
      <c r="B45" s="29" t="s">
        <v>21</v>
      </c>
      <c r="C45" s="29"/>
      <c r="D45" s="29" t="s">
        <v>23</v>
      </c>
      <c r="E45" s="29" t="s">
        <v>21</v>
      </c>
      <c r="F45" s="29"/>
      <c r="R45" s="30" t="s">
        <v>20</v>
      </c>
      <c r="S45" s="30"/>
      <c r="T45" s="29" t="s">
        <v>21</v>
      </c>
      <c r="U45" s="29"/>
    </row>
    <row r="46" spans="1:22" ht="15" customHeight="1">
      <c r="B46" s="1">
        <v>4.1666666666666699E-2</v>
      </c>
      <c r="C46" s="1">
        <v>8.3333333333333301E-2</v>
      </c>
      <c r="D46" s="1">
        <v>0.125</v>
      </c>
      <c r="E46" s="1">
        <v>0.16666666666666666</v>
      </c>
      <c r="F46" s="1">
        <v>0.20833333333333334</v>
      </c>
      <c r="G46" s="1">
        <v>0.25</v>
      </c>
      <c r="H46" s="1">
        <v>0.29166666666666669</v>
      </c>
      <c r="I46" s="1">
        <v>0.33333333333333331</v>
      </c>
      <c r="J46" s="1">
        <v>0.375</v>
      </c>
      <c r="K46" s="1">
        <v>0.41666666666666669</v>
      </c>
      <c r="L46" s="2" t="s">
        <v>0</v>
      </c>
      <c r="M46" s="1">
        <v>0.66666666666666663</v>
      </c>
      <c r="N46" s="1">
        <v>0.70833333333333337</v>
      </c>
      <c r="O46" s="17">
        <v>0.73958333333333337</v>
      </c>
      <c r="P46" s="1">
        <v>0.79166666666666663</v>
      </c>
      <c r="Q46" s="1">
        <v>0.83333333333333337</v>
      </c>
      <c r="R46" s="1">
        <v>0.875</v>
      </c>
      <c r="S46" s="1">
        <v>0.91666666666666663</v>
      </c>
      <c r="T46" s="1">
        <v>0.95833333333333337</v>
      </c>
      <c r="U46" s="1">
        <v>1</v>
      </c>
    </row>
    <row r="47" spans="1:22" ht="61.2">
      <c r="A47" s="36" t="s">
        <v>8</v>
      </c>
      <c r="B47" s="44" t="s">
        <v>1</v>
      </c>
      <c r="C47" s="44"/>
      <c r="D47" s="44"/>
      <c r="E47" s="44"/>
      <c r="F47" s="44"/>
      <c r="G47" s="45" t="s">
        <v>2</v>
      </c>
      <c r="H47" s="45"/>
      <c r="I47" s="18" t="s">
        <v>12</v>
      </c>
      <c r="J47" s="16"/>
      <c r="K47" s="16"/>
      <c r="L47" s="16" t="s">
        <v>3</v>
      </c>
      <c r="M47" s="16"/>
      <c r="N47" s="16"/>
      <c r="O47" s="18" t="s">
        <v>12</v>
      </c>
      <c r="P47" s="45" t="s">
        <v>2</v>
      </c>
      <c r="Q47" s="45"/>
      <c r="R47" s="44" t="s">
        <v>1</v>
      </c>
      <c r="S47" s="44"/>
      <c r="T47" s="44"/>
      <c r="U47" s="44"/>
    </row>
    <row r="48" spans="1:22" ht="15" customHeight="1">
      <c r="A48" s="4" t="s">
        <v>10</v>
      </c>
      <c r="B48" s="25">
        <v>1.5</v>
      </c>
      <c r="C48" s="25">
        <v>1.5</v>
      </c>
      <c r="D48" s="25">
        <v>1.5</v>
      </c>
      <c r="E48" s="25">
        <v>1.5</v>
      </c>
      <c r="F48" s="25">
        <v>1.5</v>
      </c>
      <c r="G48" s="24">
        <v>1</v>
      </c>
      <c r="H48" s="24">
        <v>1</v>
      </c>
      <c r="I48" s="27">
        <v>1</v>
      </c>
      <c r="J48" s="32">
        <v>1</v>
      </c>
      <c r="K48" s="32">
        <v>1</v>
      </c>
      <c r="L48" s="32">
        <v>1</v>
      </c>
      <c r="M48" s="32">
        <v>1</v>
      </c>
      <c r="N48" s="32">
        <v>1</v>
      </c>
      <c r="O48" s="27">
        <v>1</v>
      </c>
      <c r="P48" s="24">
        <v>1</v>
      </c>
      <c r="Q48" s="24">
        <v>1</v>
      </c>
      <c r="R48" s="26">
        <v>1</v>
      </c>
      <c r="S48" s="26">
        <v>1</v>
      </c>
      <c r="T48" s="25">
        <v>1.5</v>
      </c>
      <c r="U48" s="25">
        <v>1.5</v>
      </c>
    </row>
    <row r="49" spans="1:21" ht="15" customHeight="1">
      <c r="A49" s="4" t="s">
        <v>4</v>
      </c>
      <c r="B49" s="5">
        <f>M2*B48</f>
        <v>35.475044504516383</v>
      </c>
      <c r="C49" s="5">
        <f>M2*C48</f>
        <v>35.475044504516383</v>
      </c>
      <c r="D49" s="5">
        <f>M2*D48</f>
        <v>35.475044504516383</v>
      </c>
      <c r="E49" s="5">
        <f>M2*E48</f>
        <v>35.475044504516383</v>
      </c>
      <c r="F49" s="5">
        <f>M2*F48</f>
        <v>35.475044504516383</v>
      </c>
      <c r="G49" s="5">
        <f>M2*G48</f>
        <v>23.65002966967759</v>
      </c>
      <c r="H49" s="5">
        <f>M2*H48</f>
        <v>23.65002966967759</v>
      </c>
      <c r="I49" s="5">
        <f>M2*I48</f>
        <v>23.65002966967759</v>
      </c>
      <c r="J49" s="5">
        <f>M2*J48</f>
        <v>23.65002966967759</v>
      </c>
      <c r="K49" s="5">
        <f>M2*K48</f>
        <v>23.65002966967759</v>
      </c>
      <c r="L49" s="5">
        <f>M2*L48</f>
        <v>23.65002966967759</v>
      </c>
      <c r="M49" s="5">
        <f>M2*M48</f>
        <v>23.65002966967759</v>
      </c>
      <c r="N49" s="5">
        <f>M2*N48</f>
        <v>23.65002966967759</v>
      </c>
      <c r="O49" s="5">
        <f>M2*O48</f>
        <v>23.65002966967759</v>
      </c>
      <c r="P49" s="5">
        <f>M2*P48</f>
        <v>23.65002966967759</v>
      </c>
      <c r="Q49" s="5">
        <f>M2*Q48</f>
        <v>23.65002966967759</v>
      </c>
      <c r="R49" s="5">
        <f>M2*R48</f>
        <v>23.65002966967759</v>
      </c>
      <c r="S49" s="5">
        <f>M2*S48</f>
        <v>23.65002966967759</v>
      </c>
      <c r="T49" s="5">
        <f>M2*T48</f>
        <v>35.475044504516383</v>
      </c>
      <c r="U49" s="5">
        <f>M2*U48</f>
        <v>35.475044504516383</v>
      </c>
    </row>
    <row r="50" spans="1:21" ht="15" customHeight="1">
      <c r="A50" s="42" t="s">
        <v>5</v>
      </c>
      <c r="B50" s="22" t="s">
        <v>16</v>
      </c>
      <c r="C50" s="22" t="s">
        <v>16</v>
      </c>
      <c r="D50" s="22" t="s">
        <v>16</v>
      </c>
      <c r="E50" s="22" t="s">
        <v>16</v>
      </c>
      <c r="F50" s="22" t="s">
        <v>16</v>
      </c>
      <c r="G50" s="22" t="s">
        <v>16</v>
      </c>
      <c r="H50" s="22" t="s">
        <v>16</v>
      </c>
      <c r="I50" s="22" t="s">
        <v>16</v>
      </c>
      <c r="J50" s="22" t="s">
        <v>16</v>
      </c>
      <c r="K50" s="22" t="s">
        <v>16</v>
      </c>
      <c r="L50" s="22" t="s">
        <v>16</v>
      </c>
      <c r="M50" s="22" t="s">
        <v>16</v>
      </c>
      <c r="N50" s="22" t="s">
        <v>16</v>
      </c>
      <c r="O50" s="22" t="s">
        <v>16</v>
      </c>
      <c r="P50" s="22" t="s">
        <v>16</v>
      </c>
      <c r="Q50" s="22" t="s">
        <v>16</v>
      </c>
      <c r="R50" s="22" t="s">
        <v>16</v>
      </c>
      <c r="S50" s="22" t="s">
        <v>16</v>
      </c>
      <c r="T50" s="22" t="s">
        <v>16</v>
      </c>
      <c r="U50" s="22" t="s">
        <v>16</v>
      </c>
    </row>
    <row r="51" spans="1:21" ht="15" customHeight="1">
      <c r="A51" s="43"/>
      <c r="B51" s="8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0"/>
    </row>
    <row r="52" spans="1:21" ht="15" customHeight="1">
      <c r="A52" s="4" t="s">
        <v>19</v>
      </c>
      <c r="B52" s="28" t="s">
        <v>22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7"/>
    </row>
    <row r="53" spans="1:21" ht="15" customHeight="1">
      <c r="A53" s="4" t="s">
        <v>17</v>
      </c>
      <c r="B53" s="19">
        <v>7.0000000000000007E-2</v>
      </c>
      <c r="C53" s="19">
        <v>7.0000000000000007E-2</v>
      </c>
      <c r="D53" s="19">
        <v>7.0000000000000007E-2</v>
      </c>
      <c r="E53" s="19">
        <v>7.0000000000000007E-2</v>
      </c>
      <c r="F53" s="19">
        <v>7.0000000000000007E-2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>
        <v>7.0000000000000007E-2</v>
      </c>
      <c r="S53" s="19">
        <v>7.0000000000000007E-2</v>
      </c>
      <c r="T53" s="19">
        <v>7.0000000000000007E-2</v>
      </c>
      <c r="U53" s="19">
        <v>7.0000000000000007E-2</v>
      </c>
    </row>
    <row r="54" spans="1:21" ht="15" customHeight="1">
      <c r="A54" s="4" t="s">
        <v>18</v>
      </c>
      <c r="B54" s="23">
        <f>B53*60</f>
        <v>4.2</v>
      </c>
      <c r="C54" s="23">
        <f>C53*60</f>
        <v>4.2</v>
      </c>
      <c r="D54" s="23">
        <f>D53*60</f>
        <v>4.2</v>
      </c>
      <c r="E54" s="23">
        <f>E53*60</f>
        <v>4.2</v>
      </c>
      <c r="F54" s="23">
        <f>F53*60</f>
        <v>4.2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>
        <f>R53*60</f>
        <v>4.2</v>
      </c>
      <c r="S54" s="23">
        <f>S53*60</f>
        <v>4.2</v>
      </c>
      <c r="T54" s="23">
        <f>T53*60</f>
        <v>4.2</v>
      </c>
      <c r="U54" s="23">
        <f>U53*60</f>
        <v>4.2</v>
      </c>
    </row>
  </sheetData>
  <mergeCells count="29">
    <mergeCell ref="G9:H9"/>
    <mergeCell ref="P9:Q9"/>
    <mergeCell ref="R9:U9"/>
    <mergeCell ref="B9:F9"/>
    <mergeCell ref="A13:A14"/>
    <mergeCell ref="R12:S12"/>
    <mergeCell ref="T12:U12"/>
    <mergeCell ref="B21:F21"/>
    <mergeCell ref="G21:H21"/>
    <mergeCell ref="P21:Q21"/>
    <mergeCell ref="B12:F12"/>
    <mergeCell ref="P47:Q47"/>
    <mergeCell ref="R47:U47"/>
    <mergeCell ref="R21:U21"/>
    <mergeCell ref="B34:F34"/>
    <mergeCell ref="G34:H34"/>
    <mergeCell ref="P34:Q34"/>
    <mergeCell ref="R34:U34"/>
    <mergeCell ref="I24:O24"/>
    <mergeCell ref="G24:H24"/>
    <mergeCell ref="P24:Q24"/>
    <mergeCell ref="R24:S24"/>
    <mergeCell ref="T24:U24"/>
    <mergeCell ref="B24:F24"/>
    <mergeCell ref="A25:A26"/>
    <mergeCell ref="A37:A38"/>
    <mergeCell ref="B47:F47"/>
    <mergeCell ref="G47:H47"/>
    <mergeCell ref="A50:A51"/>
  </mergeCells>
  <pageMargins left="0.25" right="0.25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bertrandp</dc:creator>
  <cp:lastModifiedBy>Pascal, giffardbouvier</cp:lastModifiedBy>
  <cp:lastPrinted>2016-12-01T15:46:51Z</cp:lastPrinted>
  <dcterms:created xsi:type="dcterms:W3CDTF">2016-12-01T15:38:37Z</dcterms:created>
  <dcterms:modified xsi:type="dcterms:W3CDTF">2017-01-26T09:31:36Z</dcterms:modified>
</cp:coreProperties>
</file>